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D5" i="66" l="1"/>
  <c r="E5" i="66"/>
  <c r="F5" i="66"/>
  <c r="F10" i="66" s="1"/>
  <c r="G5" i="66"/>
  <c r="H5" i="66"/>
  <c r="I5" i="66"/>
  <c r="J5" i="66"/>
  <c r="J10" i="66" s="1"/>
  <c r="K5" i="66"/>
  <c r="D6" i="66"/>
  <c r="E6" i="66"/>
  <c r="E10" i="66" s="1"/>
  <c r="F6" i="66"/>
  <c r="G6" i="66"/>
  <c r="H6" i="66"/>
  <c r="I6" i="66"/>
  <c r="J6" i="66"/>
  <c r="K6" i="66"/>
  <c r="D7" i="66"/>
  <c r="L7" i="66" s="1"/>
  <c r="E7" i="66"/>
  <c r="F7" i="66"/>
  <c r="G7" i="66"/>
  <c r="H7" i="66"/>
  <c r="H10" i="66" s="1"/>
  <c r="I7" i="66"/>
  <c r="J7" i="66"/>
  <c r="K7" i="66"/>
  <c r="C8" i="66"/>
  <c r="M8" i="66" s="1"/>
  <c r="D8" i="66"/>
  <c r="E8" i="66"/>
  <c r="F8" i="66"/>
  <c r="G8" i="66"/>
  <c r="G10" i="66" s="1"/>
  <c r="H8" i="66"/>
  <c r="I8" i="66"/>
  <c r="J8" i="66"/>
  <c r="K8" i="66"/>
  <c r="K10" i="66" s="1"/>
  <c r="D9" i="66"/>
  <c r="E9" i="66"/>
  <c r="F9" i="66"/>
  <c r="G9" i="66"/>
  <c r="H9" i="66"/>
  <c r="I9" i="66"/>
  <c r="J9" i="66"/>
  <c r="K9" i="66"/>
  <c r="B6" i="66"/>
  <c r="B7" i="66"/>
  <c r="B8" i="66"/>
  <c r="B9" i="66"/>
  <c r="B5" i="66"/>
  <c r="M8" i="73"/>
  <c r="L8" i="73"/>
  <c r="M8" i="72"/>
  <c r="L8" i="72"/>
  <c r="M8" i="71"/>
  <c r="L8" i="71"/>
  <c r="M8" i="70"/>
  <c r="L8" i="70"/>
  <c r="M8" i="69"/>
  <c r="L8" i="69"/>
  <c r="M8" i="68"/>
  <c r="L8" i="68"/>
  <c r="L8" i="66"/>
  <c r="I10" i="73"/>
  <c r="H10" i="73"/>
  <c r="G10" i="73"/>
  <c r="F10" i="73"/>
  <c r="E10" i="73"/>
  <c r="D10" i="73"/>
  <c r="M6" i="73"/>
  <c r="L6" i="73"/>
  <c r="K10" i="72"/>
  <c r="J10" i="72"/>
  <c r="I10" i="72"/>
  <c r="H10" i="72"/>
  <c r="G10" i="72"/>
  <c r="F10" i="72"/>
  <c r="E10" i="72"/>
  <c r="D10" i="72"/>
  <c r="C10" i="72"/>
  <c r="B10" i="72"/>
  <c r="M9" i="72"/>
  <c r="L9" i="72"/>
  <c r="L7" i="72"/>
  <c r="M6" i="72"/>
  <c r="L6" i="72"/>
  <c r="M5" i="72"/>
  <c r="L5" i="72"/>
  <c r="K10" i="71"/>
  <c r="J10" i="71"/>
  <c r="I10" i="71"/>
  <c r="H10" i="71"/>
  <c r="G10" i="71"/>
  <c r="F10" i="71"/>
  <c r="E10" i="71"/>
  <c r="D10" i="71"/>
  <c r="B10" i="71"/>
  <c r="M9" i="71"/>
  <c r="L9" i="71"/>
  <c r="L7" i="71"/>
  <c r="M6" i="71"/>
  <c r="L6" i="71"/>
  <c r="M5" i="71"/>
  <c r="L5" i="71"/>
  <c r="K10" i="70"/>
  <c r="J10" i="70"/>
  <c r="I10" i="70"/>
  <c r="H10" i="70"/>
  <c r="G10" i="70"/>
  <c r="F10" i="70"/>
  <c r="E10" i="70"/>
  <c r="D10" i="70"/>
  <c r="C10" i="70"/>
  <c r="B10" i="70"/>
  <c r="M9" i="70"/>
  <c r="L9" i="70"/>
  <c r="M7" i="70"/>
  <c r="L7" i="70"/>
  <c r="M6" i="70"/>
  <c r="L6" i="70"/>
  <c r="M5" i="70"/>
  <c r="L5" i="70"/>
  <c r="K10" i="69"/>
  <c r="J10" i="69"/>
  <c r="I10" i="69"/>
  <c r="H10" i="69"/>
  <c r="G10" i="69"/>
  <c r="F10" i="69"/>
  <c r="E10" i="69"/>
  <c r="D10" i="69"/>
  <c r="C10" i="69"/>
  <c r="B10" i="69"/>
  <c r="M9" i="69"/>
  <c r="L9" i="69"/>
  <c r="M7" i="69"/>
  <c r="L7" i="69"/>
  <c r="M6" i="69"/>
  <c r="L6" i="69"/>
  <c r="M5" i="69"/>
  <c r="L5" i="69"/>
  <c r="K10" i="68"/>
  <c r="J10" i="68"/>
  <c r="H10" i="68"/>
  <c r="G10" i="68"/>
  <c r="F10" i="68"/>
  <c r="E10" i="68"/>
  <c r="D10" i="68"/>
  <c r="C10" i="68"/>
  <c r="B10" i="68"/>
  <c r="M9" i="68"/>
  <c r="L9" i="68"/>
  <c r="M7" i="68"/>
  <c r="L7" i="68"/>
  <c r="M6" i="68"/>
  <c r="L6" i="68"/>
  <c r="M5" i="68"/>
  <c r="L5" i="68"/>
  <c r="M9" i="66"/>
  <c r="M7" i="66"/>
  <c r="M5" i="66"/>
  <c r="L6" i="66"/>
  <c r="D10" i="66"/>
  <c r="I10" i="66"/>
  <c r="C10" i="66" l="1"/>
  <c r="M6" i="66"/>
  <c r="L9" i="66"/>
  <c r="L5" i="66"/>
  <c r="L10" i="66" s="1"/>
  <c r="B10" i="66"/>
  <c r="M10" i="73"/>
  <c r="L10" i="73"/>
  <c r="M10" i="72"/>
  <c r="L10" i="72"/>
  <c r="M10" i="71"/>
  <c r="L10" i="71"/>
  <c r="M10" i="70"/>
  <c r="L10" i="70"/>
  <c r="M10" i="69"/>
  <c r="L10" i="69"/>
  <c r="M10" i="68"/>
  <c r="L10" i="68"/>
  <c r="M10" i="66"/>
</calcChain>
</file>

<file path=xl/sharedStrings.xml><?xml version="1.0" encoding="utf-8"?>
<sst xmlns="http://schemas.openxmlformats.org/spreadsheetml/2006/main" count="196" uniqueCount="24">
  <si>
    <t>CELKEM</t>
  </si>
  <si>
    <t>Agronomická fakulta</t>
  </si>
  <si>
    <t>Provozně ekonomická fakulta</t>
  </si>
  <si>
    <t>Zahradnická fakulta</t>
  </si>
  <si>
    <t>Akademičtí pracovníci</t>
  </si>
  <si>
    <t>Mendelova univerzita v Brně</t>
  </si>
  <si>
    <t>Rozsahy úvazků</t>
  </si>
  <si>
    <t>prof.</t>
  </si>
  <si>
    <t>doc.</t>
  </si>
  <si>
    <t>DrSc., CSc., Dr., Ph.D., Th.D.</t>
  </si>
  <si>
    <t>ostatní</t>
  </si>
  <si>
    <t>do 0,3</t>
  </si>
  <si>
    <t>Lesnická a dřevařská fakulta</t>
  </si>
  <si>
    <t>VZČ 2016 -  Počty akademických a vědeckých pracovníků podle rozsahu pracovních úvazků 
a nejvyšší dosažené kvalifikace (počty fyzických osob)</t>
  </si>
  <si>
    <t>Vědečtí pracovníci</t>
  </si>
  <si>
    <t>ženy</t>
  </si>
  <si>
    <t>M</t>
  </si>
  <si>
    <t>z toho ženy</t>
  </si>
  <si>
    <t>0,31–0,5</t>
  </si>
  <si>
    <t>0,51–0,7</t>
  </si>
  <si>
    <t>0,71–1,0</t>
  </si>
  <si>
    <t>více než 1</t>
  </si>
  <si>
    <t>Fakulta regionálního rozvoje a mezinárodních studií</t>
  </si>
  <si>
    <t xml:space="preserve">Institut celoživotního vzdělávání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</si>
</sst>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/>
      <bottom style="medium">
        <color rgb="FF78BE14"/>
      </bottom>
      <diagonal/>
    </border>
    <border>
      <left/>
      <right/>
      <top style="thin">
        <color rgb="FF78BE14"/>
      </top>
      <bottom/>
      <diagonal/>
    </border>
    <border>
      <left/>
      <right/>
      <top/>
      <bottom style="medium">
        <color rgb="FF78BE14"/>
      </bottom>
      <diagonal/>
    </border>
    <border>
      <left/>
      <right style="thin">
        <color rgb="FF78BE14"/>
      </right>
      <top style="thin">
        <color rgb="FF78BE14"/>
      </top>
      <bottom/>
      <diagonal/>
    </border>
    <border>
      <left/>
      <right style="thin">
        <color rgb="FF78BE14"/>
      </right>
      <top/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/>
      <right style="medium">
        <color rgb="FF78BE14"/>
      </right>
      <top style="thin">
        <color rgb="FF78BE14"/>
      </top>
      <bottom/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rgb="FF78BE14"/>
      </top>
      <bottom/>
      <diagonal/>
    </border>
    <border>
      <left/>
      <right style="medium">
        <color rgb="FF78BE14"/>
      </right>
      <top/>
      <bottom/>
      <diagonal/>
    </border>
    <border>
      <left/>
      <right style="thin">
        <color rgb="FF78BE14"/>
      </right>
      <top/>
      <bottom/>
      <diagonal/>
    </border>
    <border>
      <left style="thin">
        <color rgb="FF78BE14"/>
      </left>
      <right style="thin">
        <color rgb="FF78BE14"/>
      </right>
      <top/>
      <bottom/>
      <diagonal/>
    </border>
    <border>
      <left/>
      <right style="medium">
        <color rgb="FF78BE14"/>
      </right>
      <top/>
      <bottom style="double">
        <color rgb="FF78BE14"/>
      </bottom>
      <diagonal/>
    </border>
    <border>
      <left style="medium">
        <color rgb="FF78BE14"/>
      </left>
      <right/>
      <top style="thin">
        <color rgb="FF78BE14"/>
      </top>
      <bottom/>
      <diagonal/>
    </border>
    <border>
      <left/>
      <right/>
      <top style="medium">
        <color rgb="FF78BE14"/>
      </top>
      <bottom/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 style="medium">
        <color rgb="FF78BE14"/>
      </top>
      <bottom/>
      <diagonal/>
    </border>
    <border>
      <left/>
      <right style="medium">
        <color rgb="FF78BE14"/>
      </right>
      <top style="medium">
        <color rgb="FF78BE14"/>
      </top>
      <bottom/>
      <diagonal/>
    </border>
    <border>
      <left style="medium">
        <color rgb="FF78BE14"/>
      </left>
      <right/>
      <top/>
      <bottom/>
      <diagonal/>
    </border>
    <border>
      <left style="medium">
        <color rgb="FF78BE14"/>
      </left>
      <right style="thin">
        <color rgb="FF78BE14"/>
      </right>
      <top/>
      <bottom/>
      <diagonal/>
    </border>
    <border>
      <left style="medium">
        <color rgb="FF78BE14"/>
      </left>
      <right/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double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double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/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4" fillId="2" borderId="53" xfId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13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1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 wrapText="1"/>
    </xf>
    <xf numFmtId="0" fontId="4" fillId="2" borderId="61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M10"/>
  <sheetViews>
    <sheetView tabSelected="1" zoomScaleNormal="100" workbookViewId="0">
      <selection activeCell="A12" sqref="A12"/>
    </sheetView>
  </sheetViews>
  <sheetFormatPr defaultColWidth="9.109375" defaultRowHeight="12" x14ac:dyDescent="0.3"/>
  <cols>
    <col min="1" max="1" width="22.6640625" style="1" customWidth="1"/>
    <col min="2" max="12" width="6.77734375" style="1" customWidth="1"/>
    <col min="13" max="13" width="9.5546875" style="1" customWidth="1"/>
    <col min="14" max="16384" width="9.109375" style="1"/>
  </cols>
  <sheetData>
    <row r="1" spans="1:13" ht="39.9" customHeight="1" thickBot="1" x14ac:dyDescent="0.3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3">
      <c r="A2" s="6" t="s">
        <v>5</v>
      </c>
      <c r="B2" s="30" t="s">
        <v>4</v>
      </c>
      <c r="C2" s="8"/>
      <c r="D2" s="8"/>
      <c r="E2" s="8"/>
      <c r="F2" s="8"/>
      <c r="G2" s="8"/>
      <c r="H2" s="8"/>
      <c r="I2" s="8"/>
      <c r="J2" s="24" t="s">
        <v>14</v>
      </c>
      <c r="K2" s="25"/>
      <c r="L2" s="20" t="s">
        <v>0</v>
      </c>
      <c r="M2" s="20"/>
    </row>
    <row r="3" spans="1:13" ht="23.4" customHeight="1" x14ac:dyDescent="0.3">
      <c r="A3" s="15" t="s">
        <v>6</v>
      </c>
      <c r="B3" s="18" t="s">
        <v>7</v>
      </c>
      <c r="C3" s="9"/>
      <c r="D3" s="19" t="s">
        <v>8</v>
      </c>
      <c r="E3" s="17"/>
      <c r="F3" s="19" t="s">
        <v>9</v>
      </c>
      <c r="G3" s="17"/>
      <c r="H3" s="9" t="s">
        <v>10</v>
      </c>
      <c r="I3" s="9"/>
      <c r="J3" s="26"/>
      <c r="K3" s="27"/>
      <c r="L3" s="21"/>
      <c r="M3" s="21"/>
    </row>
    <row r="4" spans="1:13" ht="9.6" customHeight="1" thickBot="1" x14ac:dyDescent="0.35">
      <c r="A4" s="16"/>
      <c r="B4" s="11" t="s">
        <v>0</v>
      </c>
      <c r="C4" s="13" t="s">
        <v>15</v>
      </c>
      <c r="D4" s="12" t="s">
        <v>16</v>
      </c>
      <c r="E4" s="12" t="s">
        <v>15</v>
      </c>
      <c r="F4" s="12" t="s">
        <v>0</v>
      </c>
      <c r="G4" s="11" t="s">
        <v>15</v>
      </c>
      <c r="H4" s="11" t="s">
        <v>0</v>
      </c>
      <c r="I4" s="13" t="s">
        <v>15</v>
      </c>
      <c r="J4" s="28" t="s">
        <v>0</v>
      </c>
      <c r="K4" s="14" t="s">
        <v>15</v>
      </c>
      <c r="L4" s="13" t="s">
        <v>0</v>
      </c>
      <c r="M4" s="23" t="s">
        <v>17</v>
      </c>
    </row>
    <row r="5" spans="1:13" ht="12.9" customHeight="1" thickTop="1" x14ac:dyDescent="0.3">
      <c r="A5" s="73" t="s">
        <v>11</v>
      </c>
      <c r="B5" s="79">
        <f>SUM(AF!B5+LDF!B5+PEF!B5+ZF!B5+FRRMS!B5+ICV!B5)</f>
        <v>4</v>
      </c>
      <c r="C5" s="40"/>
      <c r="D5" s="57">
        <f>SUM(AF!D5+LDF!D5+PEF!D5+ZF!D5+FRRMS!D5+ICV!D5)</f>
        <v>10</v>
      </c>
      <c r="E5" s="58">
        <f>SUM(AF!E5+LDF!E5+PEF!E5+ZF!E5+FRRMS!E5+ICV!E5)</f>
        <v>2</v>
      </c>
      <c r="F5" s="57">
        <f>SUM(AF!F5+LDF!F5+PEF!F5+ZF!F5+FRRMS!F5+ICV!F5)</f>
        <v>34</v>
      </c>
      <c r="G5" s="58">
        <f>SUM(AF!G5+LDF!G5+PEF!G5+ZF!G5+FRRMS!G5+ICV!G5)</f>
        <v>9</v>
      </c>
      <c r="H5" s="53">
        <f>SUM(AF!H5+LDF!H5+PEF!H5+ZF!H5+FRRMS!H5+ICV!H5)</f>
        <v>10</v>
      </c>
      <c r="I5" s="40">
        <f>SUM(AF!I5+LDF!I5+PEF!I5+ZF!I5+FRRMS!I5+ICV!I5)</f>
        <v>3</v>
      </c>
      <c r="J5" s="34">
        <f>SUM(AF!J5+LDF!J5+PEF!J5+ZF!J5+FRRMS!J5+ICV!J5)</f>
        <v>101</v>
      </c>
      <c r="K5" s="66">
        <f>SUM(AF!K5+LDF!K5+PEF!K5+ZF!K5+FRRMS!K5+ICV!K5)</f>
        <v>54</v>
      </c>
      <c r="L5" s="76">
        <f>SUM(B5+D5+F5+H5+J5)</f>
        <v>159</v>
      </c>
      <c r="M5" s="70">
        <f>SUM(C5+E5+G5+I5+K5)</f>
        <v>68</v>
      </c>
    </row>
    <row r="6" spans="1:13" ht="12.9" customHeight="1" x14ac:dyDescent="0.3">
      <c r="A6" s="74" t="s">
        <v>18</v>
      </c>
      <c r="B6" s="80">
        <f>SUM(AF!B6+LDF!B6+PEF!B6+ZF!B6+FRRMS!B6+ICV!B6)</f>
        <v>3</v>
      </c>
      <c r="C6" s="41"/>
      <c r="D6" s="59">
        <f>SUM(AF!D6+LDF!D6+PEF!D6+ZF!D6+FRRMS!D6+ICV!D6)</f>
        <v>7</v>
      </c>
      <c r="E6" s="60">
        <f>SUM(AF!E6+LDF!E6+PEF!E6+ZF!E6+FRRMS!E6+ICV!E6)</f>
        <v>4</v>
      </c>
      <c r="F6" s="59">
        <f>SUM(AF!F6+LDF!F6+PEF!F6+ZF!F6+FRRMS!F6+ICV!F6)</f>
        <v>24</v>
      </c>
      <c r="G6" s="60">
        <f>SUM(AF!G6+LDF!G6+PEF!G6+ZF!G6+FRRMS!G6+ICV!G6)</f>
        <v>10</v>
      </c>
      <c r="H6" s="54">
        <f>SUM(AF!H6+LDF!H6+PEF!H6+ZF!H6+FRRMS!H6+ICV!H6)</f>
        <v>14</v>
      </c>
      <c r="I6" s="41">
        <f>SUM(AF!I6+LDF!I6+PEF!I6+ZF!I6+FRRMS!I6+ICV!I6)</f>
        <v>11</v>
      </c>
      <c r="J6" s="36">
        <f>SUM(AF!J6+LDF!J6+PEF!J6+ZF!J6+FRRMS!J6+ICV!J6)</f>
        <v>54</v>
      </c>
      <c r="K6" s="67">
        <f>SUM(AF!K6+LDF!K6+PEF!K6+ZF!K6+FRRMS!K6+ICV!K6)</f>
        <v>19</v>
      </c>
      <c r="L6" s="77">
        <f t="shared" ref="L6:L8" si="0">SUM(B6+D6+F6+H6+J6)</f>
        <v>102</v>
      </c>
      <c r="M6" s="71">
        <f t="shared" ref="M6:M8" si="1">SUM(C6+E6+G6+I6+K6)</f>
        <v>44</v>
      </c>
    </row>
    <row r="7" spans="1:13" ht="12.9" customHeight="1" x14ac:dyDescent="0.3">
      <c r="A7" s="74" t="s">
        <v>19</v>
      </c>
      <c r="B7" s="80">
        <f>SUM(AF!B7+LDF!B7+PEF!B7+ZF!B7+FRRMS!B7+ICV!B7)</f>
        <v>3</v>
      </c>
      <c r="C7" s="41"/>
      <c r="D7" s="59">
        <f>SUM(AF!D7+LDF!D7+PEF!D7+ZF!D7+FRRMS!D7+ICV!D7)</f>
        <v>3</v>
      </c>
      <c r="E7" s="60">
        <f>SUM(AF!E7+LDF!E7+PEF!E7+ZF!E7+FRRMS!E7+ICV!E7)</f>
        <v>1</v>
      </c>
      <c r="F7" s="59">
        <f>SUM(AF!F7+LDF!F7+PEF!F7+ZF!F7+FRRMS!F7+ICV!F7)</f>
        <v>10</v>
      </c>
      <c r="G7" s="60">
        <f>SUM(AF!G7+LDF!G7+PEF!G7+ZF!G7+FRRMS!G7+ICV!G7)</f>
        <v>4</v>
      </c>
      <c r="H7" s="54">
        <f>SUM(AF!H7+LDF!H7+PEF!H7+ZF!H7+FRRMS!H7+ICV!H7)</f>
        <v>2</v>
      </c>
      <c r="I7" s="41">
        <f>SUM(AF!I7+LDF!I7+PEF!I7+ZF!I7+FRRMS!I7+ICV!I7)</f>
        <v>1</v>
      </c>
      <c r="J7" s="36">
        <f>SUM(AF!J7+LDF!J7+PEF!J7+ZF!J7+FRRMS!J7+ICV!J7)</f>
        <v>17</v>
      </c>
      <c r="K7" s="67">
        <f>SUM(AF!K7+LDF!K7+PEF!K7+ZF!K7+FRRMS!K7+ICV!K7)</f>
        <v>10</v>
      </c>
      <c r="L7" s="77">
        <f t="shared" si="0"/>
        <v>35</v>
      </c>
      <c r="M7" s="71">
        <f t="shared" si="1"/>
        <v>16</v>
      </c>
    </row>
    <row r="8" spans="1:13" ht="12.9" customHeight="1" x14ac:dyDescent="0.3">
      <c r="A8" s="74" t="s">
        <v>20</v>
      </c>
      <c r="B8" s="80">
        <f>SUM(AF!B8+LDF!B8+PEF!B8+ZF!B8+FRRMS!B8+ICV!B8)</f>
        <v>44</v>
      </c>
      <c r="C8" s="41">
        <f>SUM(AF!C8+LDF!C8+PEF!C8+ZF!C8+FRRMS!C8+ICV!C8)</f>
        <v>6</v>
      </c>
      <c r="D8" s="59">
        <f>SUM(AF!D8+LDF!D8+PEF!D8+ZF!D8+FRRMS!D8+ICV!D8)</f>
        <v>98</v>
      </c>
      <c r="E8" s="60">
        <f>SUM(AF!E8+LDF!E8+PEF!E8+ZF!E8+FRRMS!E8+ICV!E8)</f>
        <v>23</v>
      </c>
      <c r="F8" s="59">
        <f>SUM(AF!F8+LDF!F8+PEF!F8+ZF!F8+FRRMS!F8+ICV!F8)</f>
        <v>240</v>
      </c>
      <c r="G8" s="60">
        <f>SUM(AF!G8+LDF!G8+PEF!G8+ZF!G8+FRRMS!G8+ICV!G8)</f>
        <v>80</v>
      </c>
      <c r="H8" s="54">
        <f>SUM(AF!H8+LDF!H8+PEF!H8+ZF!H8+FRRMS!H8+ICV!H8)</f>
        <v>36</v>
      </c>
      <c r="I8" s="41">
        <f>SUM(AF!I8+LDF!I8+PEF!I8+ZF!I8+FRRMS!I8+ICV!I8)</f>
        <v>17</v>
      </c>
      <c r="J8" s="36">
        <f>SUM(AF!J8+LDF!J8+PEF!J8+ZF!J8+FRRMS!J8+ICV!J8)</f>
        <v>111</v>
      </c>
      <c r="K8" s="67">
        <f>SUM(AF!K8+LDF!K8+PEF!K8+ZF!K8+FRRMS!K8+ICV!K8)</f>
        <v>60</v>
      </c>
      <c r="L8" s="77">
        <f t="shared" si="0"/>
        <v>529</v>
      </c>
      <c r="M8" s="71">
        <f t="shared" si="1"/>
        <v>186</v>
      </c>
    </row>
    <row r="9" spans="1:13" ht="12.9" customHeight="1" thickBot="1" x14ac:dyDescent="0.35">
      <c r="A9" s="75" t="s">
        <v>21</v>
      </c>
      <c r="B9" s="81">
        <f>SUM(AF!B9+LDF!B9+PEF!B9+ZF!B9+FRRMS!B9+ICV!B9)</f>
        <v>7</v>
      </c>
      <c r="C9" s="42"/>
      <c r="D9" s="63">
        <f>SUM(AF!D9+LDF!D9+PEF!D9+ZF!D9+FRRMS!D9+ICV!D9)</f>
        <v>18</v>
      </c>
      <c r="E9" s="64">
        <f>SUM(AF!E9+LDF!E9+PEF!E9+ZF!E9+FRRMS!E9+ICV!E9)</f>
        <v>9</v>
      </c>
      <c r="F9" s="63">
        <f>SUM(AF!F9+LDF!F9+PEF!F9+ZF!F9+FRRMS!F9+ICV!F9)</f>
        <v>26</v>
      </c>
      <c r="G9" s="64">
        <f>SUM(AF!G9+LDF!G9+PEF!G9+ZF!G9+FRRMS!G9+ICV!G9)</f>
        <v>9</v>
      </c>
      <c r="H9" s="56">
        <f>SUM(AF!H9+LDF!H9+PEF!H9+ZF!H9+FRRMS!H9+ICV!H9)</f>
        <v>9</v>
      </c>
      <c r="I9" s="42">
        <f>SUM(AF!I9+LDF!I9+PEF!I9+ZF!I9+FRRMS!I9+ICV!I9)</f>
        <v>3</v>
      </c>
      <c r="J9" s="38">
        <f>SUM(AF!J9+LDF!J9+PEF!J9+ZF!J9+FRRMS!J9+ICV!J9)</f>
        <v>9</v>
      </c>
      <c r="K9" s="69">
        <f>SUM(AF!K9+LDF!K9+PEF!K9+ZF!K9+FRRMS!K9+ICV!K9)</f>
        <v>5</v>
      </c>
      <c r="L9" s="78">
        <f>SUM(B9+D9+F9+H9+J9)</f>
        <v>69</v>
      </c>
      <c r="M9" s="72">
        <f>SUM(C9+E9+G9+I9+K9)</f>
        <v>26</v>
      </c>
    </row>
    <row r="10" spans="1:13" ht="15" customHeight="1" thickTop="1" thickBot="1" x14ac:dyDescent="0.35">
      <c r="A10" s="5" t="s">
        <v>0</v>
      </c>
      <c r="B10" s="3">
        <f>SUM(B5:B9)</f>
        <v>61</v>
      </c>
      <c r="C10" s="10">
        <f t="shared" ref="C10:M10" si="2">SUM(C5:C9)</f>
        <v>6</v>
      </c>
      <c r="D10" s="2">
        <f t="shared" si="2"/>
        <v>136</v>
      </c>
      <c r="E10" s="3">
        <f t="shared" si="2"/>
        <v>39</v>
      </c>
      <c r="F10" s="2">
        <f t="shared" si="2"/>
        <v>334</v>
      </c>
      <c r="G10" s="3">
        <f t="shared" si="2"/>
        <v>112</v>
      </c>
      <c r="H10" s="3">
        <f t="shared" si="2"/>
        <v>71</v>
      </c>
      <c r="I10" s="10">
        <f t="shared" si="2"/>
        <v>35</v>
      </c>
      <c r="J10" s="82">
        <f t="shared" si="2"/>
        <v>292</v>
      </c>
      <c r="K10" s="29">
        <f t="shared" si="2"/>
        <v>148</v>
      </c>
      <c r="L10" s="3">
        <f t="shared" si="2"/>
        <v>894</v>
      </c>
      <c r="M10" s="3">
        <f t="shared" si="2"/>
        <v>340</v>
      </c>
    </row>
  </sheetData>
  <mergeCells count="9">
    <mergeCell ref="A3:A4"/>
    <mergeCell ref="B3:C3"/>
    <mergeCell ref="D3:E3"/>
    <mergeCell ref="F3:G3"/>
    <mergeCell ref="H3:I3"/>
    <mergeCell ref="J2:K3"/>
    <mergeCell ref="L2:M3"/>
    <mergeCell ref="A1:M1"/>
    <mergeCell ref="B2:I2"/>
  </mergeCells>
  <pageMargins left="0.78740157480314965" right="0.78740157480314965" top="1.1811023622047245" bottom="0.78740157480314965" header="0.31496062992125984" footer="0.31496062992125984"/>
  <pageSetup paperSize="9" scale="99" orientation="landscape" r:id="rId1"/>
  <headerFooter>
    <oddHeader>&amp;L&amp;G&amp;R&amp;"-,Kurzíva"&amp;10&amp;K01+047Výroční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M10"/>
  <sheetViews>
    <sheetView zoomScaleNormal="100" workbookViewId="0">
      <selection activeCell="J15" sqref="J15"/>
    </sheetView>
  </sheetViews>
  <sheetFormatPr defaultColWidth="9.109375" defaultRowHeight="12" x14ac:dyDescent="0.3"/>
  <cols>
    <col min="1" max="1" width="19.44140625" style="1" customWidth="1"/>
    <col min="2" max="12" width="6.77734375" style="1" customWidth="1"/>
    <col min="13" max="13" width="9.5546875" style="1" customWidth="1"/>
    <col min="14" max="16384" width="9.109375" style="1"/>
  </cols>
  <sheetData>
    <row r="1" spans="1:13" ht="39.9" customHeight="1" thickBot="1" x14ac:dyDescent="0.3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3">
      <c r="A2" s="6" t="s">
        <v>1</v>
      </c>
      <c r="B2" s="30" t="s">
        <v>4</v>
      </c>
      <c r="C2" s="8"/>
      <c r="D2" s="8"/>
      <c r="E2" s="8"/>
      <c r="F2" s="8"/>
      <c r="G2" s="8"/>
      <c r="H2" s="8"/>
      <c r="I2" s="8"/>
      <c r="J2" s="24" t="s">
        <v>14</v>
      </c>
      <c r="K2" s="25"/>
      <c r="L2" s="20" t="s">
        <v>0</v>
      </c>
      <c r="M2" s="20"/>
    </row>
    <row r="3" spans="1:13" ht="30" customHeight="1" x14ac:dyDescent="0.3">
      <c r="A3" s="15" t="s">
        <v>6</v>
      </c>
      <c r="B3" s="18" t="s">
        <v>7</v>
      </c>
      <c r="C3" s="9"/>
      <c r="D3" s="19" t="s">
        <v>8</v>
      </c>
      <c r="E3" s="17"/>
      <c r="F3" s="19" t="s">
        <v>9</v>
      </c>
      <c r="G3" s="17"/>
      <c r="H3" s="9" t="s">
        <v>10</v>
      </c>
      <c r="I3" s="9"/>
      <c r="J3" s="26"/>
      <c r="K3" s="27"/>
      <c r="L3" s="21"/>
      <c r="M3" s="21"/>
    </row>
    <row r="4" spans="1:13" ht="12.9" customHeight="1" thickBot="1" x14ac:dyDescent="0.35">
      <c r="A4" s="16"/>
      <c r="B4" s="11" t="s">
        <v>0</v>
      </c>
      <c r="C4" s="13" t="s">
        <v>15</v>
      </c>
      <c r="D4" s="12" t="s">
        <v>16</v>
      </c>
      <c r="E4" s="12" t="s">
        <v>15</v>
      </c>
      <c r="F4" s="12" t="s">
        <v>0</v>
      </c>
      <c r="G4" s="11" t="s">
        <v>15</v>
      </c>
      <c r="H4" s="11" t="s">
        <v>0</v>
      </c>
      <c r="I4" s="13" t="s">
        <v>15</v>
      </c>
      <c r="J4" s="28" t="s">
        <v>0</v>
      </c>
      <c r="K4" s="14" t="s">
        <v>15</v>
      </c>
      <c r="L4" s="13" t="s">
        <v>0</v>
      </c>
      <c r="M4" s="23" t="s">
        <v>17</v>
      </c>
    </row>
    <row r="5" spans="1:13" ht="12.9" customHeight="1" thickTop="1" x14ac:dyDescent="0.3">
      <c r="A5" s="7" t="s">
        <v>11</v>
      </c>
      <c r="B5" s="34"/>
      <c r="C5" s="40"/>
      <c r="D5" s="57">
        <v>2</v>
      </c>
      <c r="E5" s="58">
        <v>1</v>
      </c>
      <c r="F5" s="57">
        <v>5</v>
      </c>
      <c r="G5" s="58">
        <v>2</v>
      </c>
      <c r="H5" s="53"/>
      <c r="I5" s="40"/>
      <c r="J5" s="34">
        <v>56</v>
      </c>
      <c r="K5" s="66">
        <v>38</v>
      </c>
      <c r="L5" s="43">
        <f>SUM(B5+D5+F5+H5+J5)</f>
        <v>63</v>
      </c>
      <c r="M5" s="70">
        <f>SUM(C5+E5+G5+I5+K5)</f>
        <v>41</v>
      </c>
    </row>
    <row r="6" spans="1:13" ht="12.9" customHeight="1" x14ac:dyDescent="0.3">
      <c r="A6" s="4" t="s">
        <v>18</v>
      </c>
      <c r="B6" s="36">
        <v>2</v>
      </c>
      <c r="C6" s="41"/>
      <c r="D6" s="59">
        <v>3</v>
      </c>
      <c r="E6" s="60">
        <v>2</v>
      </c>
      <c r="F6" s="59">
        <v>3</v>
      </c>
      <c r="G6" s="60"/>
      <c r="H6" s="54"/>
      <c r="I6" s="41"/>
      <c r="J6" s="36">
        <v>25</v>
      </c>
      <c r="K6" s="67">
        <v>13</v>
      </c>
      <c r="L6" s="44">
        <f t="shared" ref="L6:M8" si="0">SUM(B6+D6+F6+H6+J6)</f>
        <v>33</v>
      </c>
      <c r="M6" s="71">
        <f t="shared" si="0"/>
        <v>15</v>
      </c>
    </row>
    <row r="7" spans="1:13" ht="12.9" customHeight="1" x14ac:dyDescent="0.3">
      <c r="A7" s="4" t="s">
        <v>19</v>
      </c>
      <c r="B7" s="36"/>
      <c r="C7" s="41"/>
      <c r="D7" s="59">
        <v>1</v>
      </c>
      <c r="E7" s="60">
        <v>1</v>
      </c>
      <c r="F7" s="59">
        <v>3</v>
      </c>
      <c r="G7" s="60">
        <v>2</v>
      </c>
      <c r="H7" s="54">
        <v>1</v>
      </c>
      <c r="I7" s="41"/>
      <c r="J7" s="36">
        <v>12</v>
      </c>
      <c r="K7" s="67">
        <v>9</v>
      </c>
      <c r="L7" s="44">
        <f t="shared" si="0"/>
        <v>17</v>
      </c>
      <c r="M7" s="71">
        <f t="shared" si="0"/>
        <v>12</v>
      </c>
    </row>
    <row r="8" spans="1:13" ht="15" customHeight="1" x14ac:dyDescent="0.3">
      <c r="A8" s="4" t="s">
        <v>20</v>
      </c>
      <c r="B8" s="49">
        <v>22</v>
      </c>
      <c r="C8" s="51">
        <v>2</v>
      </c>
      <c r="D8" s="61">
        <v>38</v>
      </c>
      <c r="E8" s="62">
        <v>11</v>
      </c>
      <c r="F8" s="61">
        <v>62</v>
      </c>
      <c r="G8" s="62">
        <v>19</v>
      </c>
      <c r="H8" s="55">
        <v>2</v>
      </c>
      <c r="I8" s="51"/>
      <c r="J8" s="49">
        <v>67</v>
      </c>
      <c r="K8" s="68">
        <v>42</v>
      </c>
      <c r="L8" s="44">
        <f t="shared" si="0"/>
        <v>191</v>
      </c>
      <c r="M8" s="71">
        <f t="shared" si="0"/>
        <v>74</v>
      </c>
    </row>
    <row r="9" spans="1:13" ht="12.6" thickBot="1" x14ac:dyDescent="0.35">
      <c r="A9" s="52" t="s">
        <v>21</v>
      </c>
      <c r="B9" s="38">
        <v>2</v>
      </c>
      <c r="C9" s="42"/>
      <c r="D9" s="63">
        <v>2</v>
      </c>
      <c r="E9" s="64"/>
      <c r="F9" s="63">
        <v>7</v>
      </c>
      <c r="G9" s="64">
        <v>1</v>
      </c>
      <c r="H9" s="56"/>
      <c r="I9" s="42"/>
      <c r="J9" s="38">
        <v>3</v>
      </c>
      <c r="K9" s="69">
        <v>3</v>
      </c>
      <c r="L9" s="45">
        <f>SUM(B9+D9+F9+H9+J9)</f>
        <v>14</v>
      </c>
      <c r="M9" s="72">
        <f>SUM(C9+E9+G9+I9+K9)</f>
        <v>4</v>
      </c>
    </row>
    <row r="10" spans="1:13" ht="13.2" thickTop="1" thickBot="1" x14ac:dyDescent="0.35">
      <c r="A10" s="5" t="s">
        <v>0</v>
      </c>
      <c r="B10" s="3">
        <f>SUM(B5:B9)</f>
        <v>26</v>
      </c>
      <c r="C10" s="10">
        <f t="shared" ref="C10:M10" si="1">SUM(C5:C9)</f>
        <v>2</v>
      </c>
      <c r="D10" s="2">
        <f t="shared" si="1"/>
        <v>46</v>
      </c>
      <c r="E10" s="3">
        <f t="shared" si="1"/>
        <v>15</v>
      </c>
      <c r="F10" s="2">
        <f t="shared" si="1"/>
        <v>80</v>
      </c>
      <c r="G10" s="3">
        <f t="shared" si="1"/>
        <v>24</v>
      </c>
      <c r="H10" s="3">
        <f t="shared" si="1"/>
        <v>3</v>
      </c>
      <c r="I10" s="10"/>
      <c r="J10" s="32">
        <f t="shared" si="1"/>
        <v>163</v>
      </c>
      <c r="K10" s="33">
        <f t="shared" si="1"/>
        <v>105</v>
      </c>
      <c r="L10" s="3">
        <f t="shared" si="1"/>
        <v>318</v>
      </c>
      <c r="M10" s="3">
        <f t="shared" si="1"/>
        <v>146</v>
      </c>
    </row>
  </sheetData>
  <mergeCells count="9">
    <mergeCell ref="A1:M1"/>
    <mergeCell ref="B2:I2"/>
    <mergeCell ref="J2:K3"/>
    <mergeCell ref="L2:M3"/>
    <mergeCell ref="A3:A4"/>
    <mergeCell ref="B3:C3"/>
    <mergeCell ref="D3:E3"/>
    <mergeCell ref="F3:G3"/>
    <mergeCell ref="H3:I3"/>
  </mergeCells>
  <pageMargins left="0.78740157480314965" right="0.78740157480314965" top="1.1811023622047245" bottom="0.78740157480314965" header="0.31496062992125984" footer="0.31496062992125984"/>
  <pageSetup paperSize="9" scale="98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M10"/>
  <sheetViews>
    <sheetView zoomScaleNormal="100" workbookViewId="0">
      <selection activeCell="H20" sqref="H20"/>
    </sheetView>
  </sheetViews>
  <sheetFormatPr defaultColWidth="9.109375" defaultRowHeight="12" x14ac:dyDescent="0.3"/>
  <cols>
    <col min="1" max="1" width="24.109375" style="1" customWidth="1"/>
    <col min="2" max="12" width="6.77734375" style="1" customWidth="1"/>
    <col min="13" max="13" width="9.5546875" style="1" customWidth="1"/>
    <col min="14" max="16384" width="9.109375" style="1"/>
  </cols>
  <sheetData>
    <row r="1" spans="1:13" ht="39.9" customHeight="1" thickBot="1" x14ac:dyDescent="0.3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3">
      <c r="A2" s="6" t="s">
        <v>12</v>
      </c>
      <c r="B2" s="30" t="s">
        <v>4</v>
      </c>
      <c r="C2" s="8"/>
      <c r="D2" s="8"/>
      <c r="E2" s="8"/>
      <c r="F2" s="8"/>
      <c r="G2" s="8"/>
      <c r="H2" s="8"/>
      <c r="I2" s="8"/>
      <c r="J2" s="24" t="s">
        <v>14</v>
      </c>
      <c r="K2" s="25"/>
      <c r="L2" s="20" t="s">
        <v>0</v>
      </c>
      <c r="M2" s="20"/>
    </row>
    <row r="3" spans="1:13" ht="30" customHeight="1" x14ac:dyDescent="0.3">
      <c r="A3" s="15" t="s">
        <v>6</v>
      </c>
      <c r="B3" s="18" t="s">
        <v>7</v>
      </c>
      <c r="C3" s="9"/>
      <c r="D3" s="19" t="s">
        <v>8</v>
      </c>
      <c r="E3" s="17"/>
      <c r="F3" s="19" t="s">
        <v>9</v>
      </c>
      <c r="G3" s="17"/>
      <c r="H3" s="9" t="s">
        <v>10</v>
      </c>
      <c r="I3" s="9"/>
      <c r="J3" s="26"/>
      <c r="K3" s="27"/>
      <c r="L3" s="21"/>
      <c r="M3" s="21"/>
    </row>
    <row r="4" spans="1:13" ht="12.9" customHeight="1" thickBot="1" x14ac:dyDescent="0.35">
      <c r="A4" s="16"/>
      <c r="B4" s="11" t="s">
        <v>0</v>
      </c>
      <c r="C4" s="13" t="s">
        <v>15</v>
      </c>
      <c r="D4" s="12" t="s">
        <v>16</v>
      </c>
      <c r="E4" s="12" t="s">
        <v>15</v>
      </c>
      <c r="F4" s="12" t="s">
        <v>0</v>
      </c>
      <c r="G4" s="11" t="s">
        <v>15</v>
      </c>
      <c r="H4" s="11" t="s">
        <v>0</v>
      </c>
      <c r="I4" s="13" t="s">
        <v>15</v>
      </c>
      <c r="J4" s="28" t="s">
        <v>0</v>
      </c>
      <c r="K4" s="14" t="s">
        <v>15</v>
      </c>
      <c r="L4" s="13" t="s">
        <v>0</v>
      </c>
      <c r="M4" s="23" t="s">
        <v>17</v>
      </c>
    </row>
    <row r="5" spans="1:13" ht="12.9" customHeight="1" thickTop="1" x14ac:dyDescent="0.3">
      <c r="A5" s="7" t="s">
        <v>11</v>
      </c>
      <c r="B5" s="34">
        <v>1</v>
      </c>
      <c r="C5" s="40"/>
      <c r="D5" s="57">
        <v>5</v>
      </c>
      <c r="E5" s="58">
        <v>1</v>
      </c>
      <c r="F5" s="57">
        <v>18</v>
      </c>
      <c r="G5" s="58">
        <v>4</v>
      </c>
      <c r="H5" s="53">
        <v>7</v>
      </c>
      <c r="I5" s="40">
        <v>2</v>
      </c>
      <c r="J5" s="34">
        <v>35</v>
      </c>
      <c r="K5" s="66">
        <v>12</v>
      </c>
      <c r="L5" s="43">
        <f>SUM(B5+D5+F5+H5+J5)</f>
        <v>66</v>
      </c>
      <c r="M5" s="70">
        <f>SUM(C5+E5+G5+I5+K5)</f>
        <v>19</v>
      </c>
    </row>
    <row r="6" spans="1:13" ht="12.9" customHeight="1" x14ac:dyDescent="0.3">
      <c r="A6" s="4" t="s">
        <v>18</v>
      </c>
      <c r="B6" s="36"/>
      <c r="C6" s="41"/>
      <c r="D6" s="59">
        <v>2</v>
      </c>
      <c r="E6" s="60">
        <v>1</v>
      </c>
      <c r="F6" s="59">
        <v>6</v>
      </c>
      <c r="G6" s="60">
        <v>2</v>
      </c>
      <c r="H6" s="54">
        <v>1</v>
      </c>
      <c r="I6" s="41"/>
      <c r="J6" s="36">
        <v>19</v>
      </c>
      <c r="K6" s="67">
        <v>1</v>
      </c>
      <c r="L6" s="44">
        <f t="shared" ref="L6:M8" si="0">SUM(B6+D6+F6+H6+J6)</f>
        <v>28</v>
      </c>
      <c r="M6" s="71">
        <f t="shared" si="0"/>
        <v>4</v>
      </c>
    </row>
    <row r="7" spans="1:13" ht="12.9" customHeight="1" x14ac:dyDescent="0.3">
      <c r="A7" s="4" t="s">
        <v>19</v>
      </c>
      <c r="B7" s="36">
        <v>1</v>
      </c>
      <c r="C7" s="41"/>
      <c r="D7" s="59">
        <v>1</v>
      </c>
      <c r="E7" s="60"/>
      <c r="F7" s="59">
        <v>1</v>
      </c>
      <c r="G7" s="60"/>
      <c r="H7" s="54">
        <v>1</v>
      </c>
      <c r="I7" s="41">
        <v>1</v>
      </c>
      <c r="J7" s="36">
        <v>1</v>
      </c>
      <c r="K7" s="67"/>
      <c r="L7" s="44">
        <f t="shared" si="0"/>
        <v>5</v>
      </c>
      <c r="M7" s="71">
        <f t="shared" si="0"/>
        <v>1</v>
      </c>
    </row>
    <row r="8" spans="1:13" ht="15" customHeight="1" x14ac:dyDescent="0.3">
      <c r="A8" s="4" t="s">
        <v>20</v>
      </c>
      <c r="B8" s="49">
        <v>10</v>
      </c>
      <c r="C8" s="51">
        <v>1</v>
      </c>
      <c r="D8" s="61">
        <v>32</v>
      </c>
      <c r="E8" s="62">
        <v>4</v>
      </c>
      <c r="F8" s="61">
        <v>71</v>
      </c>
      <c r="G8" s="62">
        <v>14</v>
      </c>
      <c r="H8" s="55">
        <v>15</v>
      </c>
      <c r="I8" s="51">
        <v>8</v>
      </c>
      <c r="J8" s="49">
        <v>31</v>
      </c>
      <c r="K8" s="68">
        <v>9</v>
      </c>
      <c r="L8" s="44">
        <f t="shared" si="0"/>
        <v>159</v>
      </c>
      <c r="M8" s="71">
        <f t="shared" si="0"/>
        <v>36</v>
      </c>
    </row>
    <row r="9" spans="1:13" ht="12.6" thickBot="1" x14ac:dyDescent="0.35">
      <c r="A9" s="52" t="s">
        <v>21</v>
      </c>
      <c r="B9" s="38">
        <v>1</v>
      </c>
      <c r="C9" s="42"/>
      <c r="D9" s="63"/>
      <c r="E9" s="64"/>
      <c r="F9" s="63">
        <v>1</v>
      </c>
      <c r="G9" s="64"/>
      <c r="H9" s="56">
        <v>1</v>
      </c>
      <c r="I9" s="42"/>
      <c r="J9" s="38">
        <v>2</v>
      </c>
      <c r="K9" s="69">
        <v>1</v>
      </c>
      <c r="L9" s="45">
        <f>SUM(B9+D9+F9+H9+J9)</f>
        <v>5</v>
      </c>
      <c r="M9" s="72">
        <f>SUM(C9+E9+G9+I9+K9)</f>
        <v>1</v>
      </c>
    </row>
    <row r="10" spans="1:13" ht="13.2" thickTop="1" thickBot="1" x14ac:dyDescent="0.35">
      <c r="A10" s="5" t="s">
        <v>0</v>
      </c>
      <c r="B10" s="3">
        <f>SUM(B5:B9)</f>
        <v>13</v>
      </c>
      <c r="C10" s="10">
        <f t="shared" ref="C10:M10" si="1">SUM(C5:C9)</f>
        <v>1</v>
      </c>
      <c r="D10" s="2">
        <f t="shared" si="1"/>
        <v>40</v>
      </c>
      <c r="E10" s="3">
        <f t="shared" si="1"/>
        <v>6</v>
      </c>
      <c r="F10" s="2">
        <f t="shared" si="1"/>
        <v>97</v>
      </c>
      <c r="G10" s="3">
        <f t="shared" si="1"/>
        <v>20</v>
      </c>
      <c r="H10" s="3">
        <f t="shared" si="1"/>
        <v>25</v>
      </c>
      <c r="I10" s="10">
        <f t="shared" si="1"/>
        <v>11</v>
      </c>
      <c r="J10" s="32">
        <f t="shared" si="1"/>
        <v>88</v>
      </c>
      <c r="K10" s="33">
        <f t="shared" si="1"/>
        <v>23</v>
      </c>
      <c r="L10" s="3">
        <f t="shared" si="1"/>
        <v>263</v>
      </c>
      <c r="M10" s="3">
        <f t="shared" si="1"/>
        <v>61</v>
      </c>
    </row>
  </sheetData>
  <mergeCells count="9">
    <mergeCell ref="A1:M1"/>
    <mergeCell ref="B2:I2"/>
    <mergeCell ref="J2:K3"/>
    <mergeCell ref="L2:M3"/>
    <mergeCell ref="A3:A4"/>
    <mergeCell ref="B3:C3"/>
    <mergeCell ref="D3:E3"/>
    <mergeCell ref="F3:G3"/>
    <mergeCell ref="H3:I3"/>
  </mergeCells>
  <pageMargins left="0.78740157480314965" right="0.78740157480314965" top="1.1811023622047245" bottom="0.78740157480314965" header="0.31496062992125984" footer="0.31496062992125984"/>
  <pageSetup paperSize="9" scale="98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M10"/>
  <sheetViews>
    <sheetView zoomScaleNormal="100" workbookViewId="0">
      <selection activeCell="M17" sqref="M17"/>
    </sheetView>
  </sheetViews>
  <sheetFormatPr defaultColWidth="9.109375" defaultRowHeight="12" x14ac:dyDescent="0.3"/>
  <cols>
    <col min="1" max="1" width="22" style="1" customWidth="1"/>
    <col min="2" max="12" width="6.77734375" style="1" customWidth="1"/>
    <col min="13" max="13" width="9.6640625" style="1" customWidth="1"/>
    <col min="14" max="16384" width="9.109375" style="1"/>
  </cols>
  <sheetData>
    <row r="1" spans="1:13" ht="39.9" customHeight="1" thickBot="1" x14ac:dyDescent="0.3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3">
      <c r="A2" s="6" t="s">
        <v>2</v>
      </c>
      <c r="B2" s="30" t="s">
        <v>4</v>
      </c>
      <c r="C2" s="8"/>
      <c r="D2" s="8"/>
      <c r="E2" s="8"/>
      <c r="F2" s="8"/>
      <c r="G2" s="8"/>
      <c r="H2" s="8"/>
      <c r="I2" s="31"/>
      <c r="J2" s="24" t="s">
        <v>14</v>
      </c>
      <c r="K2" s="25"/>
      <c r="L2" s="20" t="s">
        <v>0</v>
      </c>
      <c r="M2" s="20"/>
    </row>
    <row r="3" spans="1:13" ht="30" customHeight="1" x14ac:dyDescent="0.3">
      <c r="A3" s="15" t="s">
        <v>6</v>
      </c>
      <c r="B3" s="18" t="s">
        <v>7</v>
      </c>
      <c r="C3" s="9"/>
      <c r="D3" s="19" t="s">
        <v>8</v>
      </c>
      <c r="E3" s="17"/>
      <c r="F3" s="19" t="s">
        <v>9</v>
      </c>
      <c r="G3" s="17"/>
      <c r="H3" s="19" t="s">
        <v>10</v>
      </c>
      <c r="I3" s="15"/>
      <c r="J3" s="21"/>
      <c r="K3" s="27"/>
      <c r="L3" s="21"/>
      <c r="M3" s="21"/>
    </row>
    <row r="4" spans="1:13" ht="12.9" customHeight="1" thickBot="1" x14ac:dyDescent="0.35">
      <c r="A4" s="16"/>
      <c r="B4" s="11" t="s">
        <v>0</v>
      </c>
      <c r="C4" s="13" t="s">
        <v>15</v>
      </c>
      <c r="D4" s="12" t="s">
        <v>16</v>
      </c>
      <c r="E4" s="12" t="s">
        <v>15</v>
      </c>
      <c r="F4" s="12" t="s">
        <v>0</v>
      </c>
      <c r="G4" s="11" t="s">
        <v>15</v>
      </c>
      <c r="H4" s="12" t="s">
        <v>0</v>
      </c>
      <c r="I4" s="14" t="s">
        <v>15</v>
      </c>
      <c r="J4" s="11" t="s">
        <v>0</v>
      </c>
      <c r="K4" s="14" t="s">
        <v>15</v>
      </c>
      <c r="L4" s="13" t="s">
        <v>0</v>
      </c>
      <c r="M4" s="23" t="s">
        <v>17</v>
      </c>
    </row>
    <row r="5" spans="1:13" ht="12.9" customHeight="1" thickTop="1" x14ac:dyDescent="0.3">
      <c r="A5" s="7" t="s">
        <v>11</v>
      </c>
      <c r="B5" s="34">
        <v>2</v>
      </c>
      <c r="C5" s="40"/>
      <c r="D5" s="57">
        <v>1</v>
      </c>
      <c r="E5" s="58"/>
      <c r="F5" s="57">
        <v>7</v>
      </c>
      <c r="G5" s="58">
        <v>2</v>
      </c>
      <c r="H5" s="57">
        <v>1</v>
      </c>
      <c r="I5" s="66"/>
      <c r="J5" s="53">
        <v>5</v>
      </c>
      <c r="K5" s="40">
        <v>3</v>
      </c>
      <c r="L5" s="43">
        <f>SUM(B5+D5+F5+H5+J5)</f>
        <v>16</v>
      </c>
      <c r="M5" s="70">
        <f>SUM(C5+E5+G5+I5+K5)</f>
        <v>5</v>
      </c>
    </row>
    <row r="6" spans="1:13" ht="12.9" customHeight="1" x14ac:dyDescent="0.3">
      <c r="A6" s="4" t="s">
        <v>18</v>
      </c>
      <c r="B6" s="36">
        <v>1</v>
      </c>
      <c r="C6" s="41"/>
      <c r="D6" s="59"/>
      <c r="E6" s="60"/>
      <c r="F6" s="59">
        <v>8</v>
      </c>
      <c r="G6" s="60">
        <v>6</v>
      </c>
      <c r="H6" s="59">
        <v>6</v>
      </c>
      <c r="I6" s="67">
        <v>4</v>
      </c>
      <c r="J6" s="54">
        <v>6</v>
      </c>
      <c r="K6" s="41">
        <v>1</v>
      </c>
      <c r="L6" s="44">
        <f t="shared" ref="L6:M8" si="0">SUM(B6+D6+F6+H6+J6)</f>
        <v>21</v>
      </c>
      <c r="M6" s="71">
        <f t="shared" si="0"/>
        <v>11</v>
      </c>
    </row>
    <row r="7" spans="1:13" ht="12.9" customHeight="1" x14ac:dyDescent="0.3">
      <c r="A7" s="4" t="s">
        <v>19</v>
      </c>
      <c r="B7" s="36"/>
      <c r="C7" s="41"/>
      <c r="D7" s="59"/>
      <c r="E7" s="60"/>
      <c r="F7" s="59">
        <v>4</v>
      </c>
      <c r="G7" s="60">
        <v>2</v>
      </c>
      <c r="H7" s="59"/>
      <c r="I7" s="67"/>
      <c r="J7" s="54">
        <v>4</v>
      </c>
      <c r="K7" s="41">
        <v>1</v>
      </c>
      <c r="L7" s="44">
        <f t="shared" si="0"/>
        <v>8</v>
      </c>
      <c r="M7" s="71">
        <f t="shared" si="0"/>
        <v>3</v>
      </c>
    </row>
    <row r="8" spans="1:13" ht="15" customHeight="1" x14ac:dyDescent="0.3">
      <c r="A8" s="4" t="s">
        <v>20</v>
      </c>
      <c r="B8" s="49">
        <v>6</v>
      </c>
      <c r="C8" s="51">
        <v>1</v>
      </c>
      <c r="D8" s="61">
        <v>16</v>
      </c>
      <c r="E8" s="62">
        <v>5</v>
      </c>
      <c r="F8" s="61">
        <v>48</v>
      </c>
      <c r="G8" s="62">
        <v>22</v>
      </c>
      <c r="H8" s="61">
        <v>4</v>
      </c>
      <c r="I8" s="68">
        <v>2</v>
      </c>
      <c r="J8" s="55">
        <v>5</v>
      </c>
      <c r="K8" s="51">
        <v>3</v>
      </c>
      <c r="L8" s="44">
        <f t="shared" si="0"/>
        <v>79</v>
      </c>
      <c r="M8" s="71">
        <f t="shared" si="0"/>
        <v>33</v>
      </c>
    </row>
    <row r="9" spans="1:13" ht="12.6" thickBot="1" x14ac:dyDescent="0.35">
      <c r="A9" s="52" t="s">
        <v>21</v>
      </c>
      <c r="B9" s="38"/>
      <c r="C9" s="42"/>
      <c r="D9" s="63">
        <v>11</v>
      </c>
      <c r="E9" s="64">
        <v>6</v>
      </c>
      <c r="F9" s="63">
        <v>9</v>
      </c>
      <c r="G9" s="64">
        <v>4</v>
      </c>
      <c r="H9" s="63">
        <v>3</v>
      </c>
      <c r="I9" s="69"/>
      <c r="J9" s="56">
        <v>1</v>
      </c>
      <c r="K9" s="42"/>
      <c r="L9" s="45">
        <f>SUM(B9+D9+F9+H9+J9)</f>
        <v>24</v>
      </c>
      <c r="M9" s="72">
        <f>SUM(C9+E9+G9+I9+K9)</f>
        <v>10</v>
      </c>
    </row>
    <row r="10" spans="1:13" ht="13.2" thickTop="1" thickBot="1" x14ac:dyDescent="0.35">
      <c r="A10" s="5" t="s">
        <v>0</v>
      </c>
      <c r="B10" s="3">
        <f>SUM(B5:B9)</f>
        <v>9</v>
      </c>
      <c r="C10" s="10">
        <f t="shared" ref="C10:M10" si="1">SUM(C5:C9)</f>
        <v>1</v>
      </c>
      <c r="D10" s="2">
        <f t="shared" si="1"/>
        <v>28</v>
      </c>
      <c r="E10" s="3">
        <f t="shared" si="1"/>
        <v>11</v>
      </c>
      <c r="F10" s="2">
        <f t="shared" si="1"/>
        <v>76</v>
      </c>
      <c r="G10" s="3">
        <f t="shared" si="1"/>
        <v>36</v>
      </c>
      <c r="H10" s="2">
        <f t="shared" si="1"/>
        <v>14</v>
      </c>
      <c r="I10" s="29">
        <f t="shared" si="1"/>
        <v>6</v>
      </c>
      <c r="J10" s="65">
        <f t="shared" si="1"/>
        <v>21</v>
      </c>
      <c r="K10" s="33">
        <f t="shared" si="1"/>
        <v>8</v>
      </c>
      <c r="L10" s="3">
        <f t="shared" si="1"/>
        <v>148</v>
      </c>
      <c r="M10" s="3">
        <f t="shared" si="1"/>
        <v>62</v>
      </c>
    </row>
  </sheetData>
  <mergeCells count="9">
    <mergeCell ref="A1:M1"/>
    <mergeCell ref="B2:I2"/>
    <mergeCell ref="J2:K3"/>
    <mergeCell ref="L2:M3"/>
    <mergeCell ref="A3:A4"/>
    <mergeCell ref="B3:C3"/>
    <mergeCell ref="D3:E3"/>
    <mergeCell ref="F3:G3"/>
    <mergeCell ref="H3:I3"/>
  </mergeCells>
  <pageMargins left="0.78740157480314965" right="0.78740157480314965" top="1.1811023622047245" bottom="0.78740157480314965" header="0.31496062992125984" footer="0.31496062992125984"/>
  <pageSetup paperSize="9" scale="98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M10"/>
  <sheetViews>
    <sheetView zoomScaleNormal="100" workbookViewId="0">
      <selection activeCell="M18" sqref="M18"/>
    </sheetView>
  </sheetViews>
  <sheetFormatPr defaultColWidth="9.109375" defaultRowHeight="12" x14ac:dyDescent="0.3"/>
  <cols>
    <col min="1" max="1" width="19.44140625" style="1" customWidth="1"/>
    <col min="2" max="12" width="6.77734375" style="1" customWidth="1"/>
    <col min="13" max="13" width="9.5546875" style="1" customWidth="1"/>
    <col min="14" max="16384" width="9.109375" style="1"/>
  </cols>
  <sheetData>
    <row r="1" spans="1:13" ht="39.9" customHeight="1" thickBot="1" x14ac:dyDescent="0.3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3">
      <c r="A2" s="6" t="s">
        <v>3</v>
      </c>
      <c r="B2" s="30" t="s">
        <v>4</v>
      </c>
      <c r="C2" s="8"/>
      <c r="D2" s="8"/>
      <c r="E2" s="8"/>
      <c r="F2" s="8"/>
      <c r="G2" s="8"/>
      <c r="H2" s="8"/>
      <c r="I2" s="31"/>
      <c r="J2" s="24" t="s">
        <v>14</v>
      </c>
      <c r="K2" s="25"/>
      <c r="L2" s="20" t="s">
        <v>0</v>
      </c>
      <c r="M2" s="20"/>
    </row>
    <row r="3" spans="1:13" ht="30" customHeight="1" x14ac:dyDescent="0.3">
      <c r="A3" s="15" t="s">
        <v>6</v>
      </c>
      <c r="B3" s="18" t="s">
        <v>7</v>
      </c>
      <c r="C3" s="9"/>
      <c r="D3" s="19" t="s">
        <v>8</v>
      </c>
      <c r="E3" s="17"/>
      <c r="F3" s="19" t="s">
        <v>9</v>
      </c>
      <c r="G3" s="17"/>
      <c r="H3" s="9" t="s">
        <v>10</v>
      </c>
      <c r="I3" s="9"/>
      <c r="J3" s="26"/>
      <c r="K3" s="27"/>
      <c r="L3" s="21"/>
      <c r="M3" s="21"/>
    </row>
    <row r="4" spans="1:13" ht="12.9" customHeight="1" thickBot="1" x14ac:dyDescent="0.35">
      <c r="A4" s="16"/>
      <c r="B4" s="11" t="s">
        <v>0</v>
      </c>
      <c r="C4" s="13" t="s">
        <v>15</v>
      </c>
      <c r="D4" s="12" t="s">
        <v>16</v>
      </c>
      <c r="E4" s="12" t="s">
        <v>15</v>
      </c>
      <c r="F4" s="12" t="s">
        <v>0</v>
      </c>
      <c r="G4" s="11" t="s">
        <v>15</v>
      </c>
      <c r="H4" s="11" t="s">
        <v>0</v>
      </c>
      <c r="I4" s="13" t="s">
        <v>15</v>
      </c>
      <c r="J4" s="28" t="s">
        <v>0</v>
      </c>
      <c r="K4" s="14" t="s">
        <v>15</v>
      </c>
      <c r="L4" s="13" t="s">
        <v>0</v>
      </c>
      <c r="M4" s="23" t="s">
        <v>17</v>
      </c>
    </row>
    <row r="5" spans="1:13" ht="12.9" customHeight="1" thickTop="1" x14ac:dyDescent="0.3">
      <c r="A5" s="7" t="s">
        <v>11</v>
      </c>
      <c r="B5" s="34"/>
      <c r="C5" s="40"/>
      <c r="D5" s="57"/>
      <c r="E5" s="58"/>
      <c r="F5" s="57">
        <v>1</v>
      </c>
      <c r="G5" s="58"/>
      <c r="H5" s="53"/>
      <c r="I5" s="66"/>
      <c r="J5" s="53">
        <v>3</v>
      </c>
      <c r="K5" s="40">
        <v>1</v>
      </c>
      <c r="L5" s="43">
        <f>SUM(B5+D5+F5+H5+J5)</f>
        <v>4</v>
      </c>
      <c r="M5" s="70">
        <f>SUM(C5+E5+G5+I5+K5)</f>
        <v>1</v>
      </c>
    </row>
    <row r="6" spans="1:13" ht="12.9" customHeight="1" x14ac:dyDescent="0.3">
      <c r="A6" s="4" t="s">
        <v>18</v>
      </c>
      <c r="B6" s="36"/>
      <c r="C6" s="41"/>
      <c r="D6" s="59"/>
      <c r="E6" s="60"/>
      <c r="F6" s="59">
        <v>3</v>
      </c>
      <c r="G6" s="60">
        <v>1</v>
      </c>
      <c r="H6" s="54">
        <v>5</v>
      </c>
      <c r="I6" s="67">
        <v>5</v>
      </c>
      <c r="J6" s="54">
        <v>4</v>
      </c>
      <c r="K6" s="41">
        <v>4</v>
      </c>
      <c r="L6" s="44">
        <f t="shared" ref="L6:M8" si="0">SUM(B6+D6+F6+H6+J6)</f>
        <v>12</v>
      </c>
      <c r="M6" s="71">
        <f t="shared" si="0"/>
        <v>10</v>
      </c>
    </row>
    <row r="7" spans="1:13" ht="12.9" customHeight="1" x14ac:dyDescent="0.3">
      <c r="A7" s="4" t="s">
        <v>19</v>
      </c>
      <c r="B7" s="36">
        <v>1</v>
      </c>
      <c r="C7" s="41"/>
      <c r="D7" s="59">
        <v>1</v>
      </c>
      <c r="E7" s="60"/>
      <c r="F7" s="59">
        <v>1</v>
      </c>
      <c r="G7" s="60"/>
      <c r="H7" s="54"/>
      <c r="I7" s="67"/>
      <c r="J7" s="54"/>
      <c r="K7" s="41"/>
      <c r="L7" s="44">
        <f t="shared" si="0"/>
        <v>3</v>
      </c>
      <c r="M7" s="71"/>
    </row>
    <row r="8" spans="1:13" ht="15" customHeight="1" x14ac:dyDescent="0.3">
      <c r="A8" s="4" t="s">
        <v>20</v>
      </c>
      <c r="B8" s="49">
        <v>1</v>
      </c>
      <c r="C8" s="51"/>
      <c r="D8" s="61">
        <v>7</v>
      </c>
      <c r="E8" s="62"/>
      <c r="F8" s="61">
        <v>19</v>
      </c>
      <c r="G8" s="62">
        <v>5</v>
      </c>
      <c r="H8" s="55">
        <v>7</v>
      </c>
      <c r="I8" s="68">
        <v>2</v>
      </c>
      <c r="J8" s="55">
        <v>7</v>
      </c>
      <c r="K8" s="51">
        <v>5</v>
      </c>
      <c r="L8" s="44">
        <f t="shared" si="0"/>
        <v>41</v>
      </c>
      <c r="M8" s="71">
        <f t="shared" si="0"/>
        <v>12</v>
      </c>
    </row>
    <row r="9" spans="1:13" ht="12.6" thickBot="1" x14ac:dyDescent="0.35">
      <c r="A9" s="52" t="s">
        <v>21</v>
      </c>
      <c r="B9" s="38">
        <v>3</v>
      </c>
      <c r="C9" s="42"/>
      <c r="D9" s="63">
        <v>5</v>
      </c>
      <c r="E9" s="64">
        <v>3</v>
      </c>
      <c r="F9" s="63">
        <v>7</v>
      </c>
      <c r="G9" s="64">
        <v>4</v>
      </c>
      <c r="H9" s="56">
        <v>4</v>
      </c>
      <c r="I9" s="69">
        <v>2</v>
      </c>
      <c r="J9" s="56">
        <v>3</v>
      </c>
      <c r="K9" s="42">
        <v>1</v>
      </c>
      <c r="L9" s="45">
        <f>SUM(B9+D9+F9+H9+J9)</f>
        <v>22</v>
      </c>
      <c r="M9" s="72">
        <f>SUM(C9+E9+G9+I9+K9)</f>
        <v>10</v>
      </c>
    </row>
    <row r="10" spans="1:13" ht="13.2" thickTop="1" thickBot="1" x14ac:dyDescent="0.35">
      <c r="A10" s="5" t="s">
        <v>0</v>
      </c>
      <c r="B10" s="3">
        <f>SUM(B5:B9)</f>
        <v>5</v>
      </c>
      <c r="C10" s="10"/>
      <c r="D10" s="2">
        <f t="shared" ref="C10:M10" si="1">SUM(D5:D9)</f>
        <v>13</v>
      </c>
      <c r="E10" s="3">
        <f t="shared" si="1"/>
        <v>3</v>
      </c>
      <c r="F10" s="2">
        <f t="shared" si="1"/>
        <v>31</v>
      </c>
      <c r="G10" s="3">
        <f t="shared" si="1"/>
        <v>10</v>
      </c>
      <c r="H10" s="3">
        <f t="shared" si="1"/>
        <v>16</v>
      </c>
      <c r="I10" s="29">
        <f t="shared" si="1"/>
        <v>9</v>
      </c>
      <c r="J10" s="65">
        <f t="shared" si="1"/>
        <v>17</v>
      </c>
      <c r="K10" s="33">
        <f t="shared" si="1"/>
        <v>11</v>
      </c>
      <c r="L10" s="3">
        <f t="shared" si="1"/>
        <v>82</v>
      </c>
      <c r="M10" s="3">
        <f t="shared" si="1"/>
        <v>33</v>
      </c>
    </row>
  </sheetData>
  <mergeCells count="9">
    <mergeCell ref="A1:M1"/>
    <mergeCell ref="B2:I2"/>
    <mergeCell ref="J2:K3"/>
    <mergeCell ref="L2:M3"/>
    <mergeCell ref="A3:A4"/>
    <mergeCell ref="B3:C3"/>
    <mergeCell ref="D3:E3"/>
    <mergeCell ref="F3:G3"/>
    <mergeCell ref="H3:I3"/>
  </mergeCells>
  <pageMargins left="0.78740157480314965" right="0.78740157480314965" top="1.1811023622047245" bottom="0.78740157480314965" header="0.31496062992125984" footer="0.31496062992125984"/>
  <pageSetup paperSize="9" scale="98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M10"/>
  <sheetViews>
    <sheetView zoomScaleNormal="100" workbookViewId="0">
      <selection activeCell="P10" sqref="P10"/>
    </sheetView>
  </sheetViews>
  <sheetFormatPr defaultColWidth="9.109375" defaultRowHeight="12" x14ac:dyDescent="0.3"/>
  <cols>
    <col min="1" max="1" width="22.5546875" style="1" customWidth="1"/>
    <col min="2" max="12" width="6.77734375" style="1" customWidth="1"/>
    <col min="13" max="13" width="9.5546875" style="1" customWidth="1"/>
    <col min="14" max="16384" width="9.109375" style="1"/>
  </cols>
  <sheetData>
    <row r="1" spans="1:13" ht="39.9" customHeight="1" thickBot="1" x14ac:dyDescent="0.3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" customHeight="1" x14ac:dyDescent="0.3">
      <c r="A2" s="6" t="s">
        <v>22</v>
      </c>
      <c r="B2" s="30" t="s">
        <v>4</v>
      </c>
      <c r="C2" s="8"/>
      <c r="D2" s="8"/>
      <c r="E2" s="8"/>
      <c r="F2" s="8"/>
      <c r="G2" s="8"/>
      <c r="H2" s="8"/>
      <c r="I2" s="31"/>
      <c r="J2" s="24" t="s">
        <v>14</v>
      </c>
      <c r="K2" s="25"/>
      <c r="L2" s="20" t="s">
        <v>0</v>
      </c>
      <c r="M2" s="20"/>
    </row>
    <row r="3" spans="1:13" ht="30" customHeight="1" x14ac:dyDescent="0.3">
      <c r="A3" s="15" t="s">
        <v>6</v>
      </c>
      <c r="B3" s="18" t="s">
        <v>7</v>
      </c>
      <c r="C3" s="9"/>
      <c r="D3" s="19" t="s">
        <v>8</v>
      </c>
      <c r="E3" s="17"/>
      <c r="F3" s="19" t="s">
        <v>9</v>
      </c>
      <c r="G3" s="17"/>
      <c r="H3" s="19" t="s">
        <v>10</v>
      </c>
      <c r="I3" s="15"/>
      <c r="J3" s="21"/>
      <c r="K3" s="27"/>
      <c r="L3" s="21"/>
      <c r="M3" s="21"/>
    </row>
    <row r="4" spans="1:13" ht="12.9" customHeight="1" thickBot="1" x14ac:dyDescent="0.35">
      <c r="A4" s="16"/>
      <c r="B4" s="11" t="s">
        <v>0</v>
      </c>
      <c r="C4" s="13" t="s">
        <v>15</v>
      </c>
      <c r="D4" s="12" t="s">
        <v>16</v>
      </c>
      <c r="E4" s="12" t="s">
        <v>15</v>
      </c>
      <c r="F4" s="12" t="s">
        <v>0</v>
      </c>
      <c r="G4" s="11" t="s">
        <v>15</v>
      </c>
      <c r="H4" s="12" t="s">
        <v>0</v>
      </c>
      <c r="I4" s="14" t="s">
        <v>15</v>
      </c>
      <c r="J4" s="11" t="s">
        <v>0</v>
      </c>
      <c r="K4" s="14" t="s">
        <v>15</v>
      </c>
      <c r="L4" s="13" t="s">
        <v>0</v>
      </c>
      <c r="M4" s="23" t="s">
        <v>17</v>
      </c>
    </row>
    <row r="5" spans="1:13" ht="12.9" customHeight="1" thickTop="1" x14ac:dyDescent="0.3">
      <c r="A5" s="7" t="s">
        <v>11</v>
      </c>
      <c r="B5" s="34">
        <v>1</v>
      </c>
      <c r="C5" s="40"/>
      <c r="D5" s="57">
        <v>2</v>
      </c>
      <c r="E5" s="58"/>
      <c r="F5" s="57">
        <v>3</v>
      </c>
      <c r="G5" s="58">
        <v>1</v>
      </c>
      <c r="H5" s="57">
        <v>2</v>
      </c>
      <c r="I5" s="66">
        <v>1</v>
      </c>
      <c r="J5" s="53">
        <v>2</v>
      </c>
      <c r="K5" s="40"/>
      <c r="L5" s="43">
        <f>SUM(B5+D5+F5+H5+J5)</f>
        <v>10</v>
      </c>
      <c r="M5" s="46">
        <f>SUM(C5+E5+G5+I5+K5)</f>
        <v>2</v>
      </c>
    </row>
    <row r="6" spans="1:13" ht="12.9" customHeight="1" x14ac:dyDescent="0.3">
      <c r="A6" s="4" t="s">
        <v>18</v>
      </c>
      <c r="B6" s="36"/>
      <c r="C6" s="41"/>
      <c r="D6" s="59">
        <v>1</v>
      </c>
      <c r="E6" s="60">
        <v>1</v>
      </c>
      <c r="F6" s="59">
        <v>4</v>
      </c>
      <c r="G6" s="60">
        <v>1</v>
      </c>
      <c r="H6" s="59">
        <v>1</v>
      </c>
      <c r="I6" s="67">
        <v>1</v>
      </c>
      <c r="J6" s="54"/>
      <c r="K6" s="41"/>
      <c r="L6" s="44">
        <f t="shared" ref="L6:M8" si="0">SUM(B6+D6+F6+H6+J6)</f>
        <v>6</v>
      </c>
      <c r="M6" s="47">
        <f t="shared" si="0"/>
        <v>3</v>
      </c>
    </row>
    <row r="7" spans="1:13" ht="12.9" customHeight="1" x14ac:dyDescent="0.3">
      <c r="A7" s="4" t="s">
        <v>19</v>
      </c>
      <c r="B7" s="36">
        <v>1</v>
      </c>
      <c r="C7" s="41"/>
      <c r="D7" s="59"/>
      <c r="E7" s="60"/>
      <c r="F7" s="59">
        <v>1</v>
      </c>
      <c r="G7" s="60"/>
      <c r="H7" s="59"/>
      <c r="I7" s="67"/>
      <c r="J7" s="54"/>
      <c r="K7" s="41"/>
      <c r="L7" s="44">
        <f t="shared" si="0"/>
        <v>2</v>
      </c>
      <c r="M7" s="47"/>
    </row>
    <row r="8" spans="1:13" ht="15" customHeight="1" x14ac:dyDescent="0.3">
      <c r="A8" s="4" t="s">
        <v>20</v>
      </c>
      <c r="B8" s="49">
        <v>5</v>
      </c>
      <c r="C8" s="51">
        <v>2</v>
      </c>
      <c r="D8" s="61">
        <v>3</v>
      </c>
      <c r="E8" s="62">
        <v>2</v>
      </c>
      <c r="F8" s="61">
        <v>34</v>
      </c>
      <c r="G8" s="62">
        <v>16</v>
      </c>
      <c r="H8" s="61">
        <v>5</v>
      </c>
      <c r="I8" s="68">
        <v>3</v>
      </c>
      <c r="J8" s="55">
        <v>1</v>
      </c>
      <c r="K8" s="51">
        <v>1</v>
      </c>
      <c r="L8" s="44">
        <f t="shared" si="0"/>
        <v>48</v>
      </c>
      <c r="M8" s="47">
        <f t="shared" si="0"/>
        <v>24</v>
      </c>
    </row>
    <row r="9" spans="1:13" ht="12.6" thickBot="1" x14ac:dyDescent="0.35">
      <c r="A9" s="52" t="s">
        <v>21</v>
      </c>
      <c r="B9" s="38">
        <v>1</v>
      </c>
      <c r="C9" s="42"/>
      <c r="D9" s="63"/>
      <c r="E9" s="64"/>
      <c r="F9" s="63">
        <v>2</v>
      </c>
      <c r="G9" s="64"/>
      <c r="H9" s="63">
        <v>1</v>
      </c>
      <c r="I9" s="69">
        <v>1</v>
      </c>
      <c r="J9" s="56"/>
      <c r="K9" s="42"/>
      <c r="L9" s="45">
        <f>SUM(B9+D9+F9+H9+J9)</f>
        <v>4</v>
      </c>
      <c r="M9" s="48">
        <f>SUM(C9+E9+G9+I9+K9)</f>
        <v>1</v>
      </c>
    </row>
    <row r="10" spans="1:13" ht="13.2" thickTop="1" thickBot="1" x14ac:dyDescent="0.35">
      <c r="A10" s="5" t="s">
        <v>0</v>
      </c>
      <c r="B10" s="3">
        <f>SUM(B5:B9)</f>
        <v>8</v>
      </c>
      <c r="C10" s="10">
        <f t="shared" ref="C10:M10" si="1">SUM(C5:C9)</f>
        <v>2</v>
      </c>
      <c r="D10" s="2">
        <f t="shared" si="1"/>
        <v>6</v>
      </c>
      <c r="E10" s="3">
        <f t="shared" si="1"/>
        <v>3</v>
      </c>
      <c r="F10" s="2">
        <f t="shared" si="1"/>
        <v>44</v>
      </c>
      <c r="G10" s="3">
        <f t="shared" si="1"/>
        <v>18</v>
      </c>
      <c r="H10" s="2">
        <f t="shared" si="1"/>
        <v>9</v>
      </c>
      <c r="I10" s="29">
        <f t="shared" si="1"/>
        <v>6</v>
      </c>
      <c r="J10" s="65">
        <f t="shared" si="1"/>
        <v>3</v>
      </c>
      <c r="K10" s="33">
        <f t="shared" si="1"/>
        <v>1</v>
      </c>
      <c r="L10" s="3">
        <f t="shared" si="1"/>
        <v>70</v>
      </c>
      <c r="M10" s="3">
        <f t="shared" si="1"/>
        <v>30</v>
      </c>
    </row>
  </sheetData>
  <mergeCells count="9">
    <mergeCell ref="A1:M1"/>
    <mergeCell ref="B2:I2"/>
    <mergeCell ref="J2:K3"/>
    <mergeCell ref="L2:M3"/>
    <mergeCell ref="A3:A4"/>
    <mergeCell ref="B3:C3"/>
    <mergeCell ref="D3:E3"/>
    <mergeCell ref="F3:G3"/>
    <mergeCell ref="H3:I3"/>
  </mergeCells>
  <pageMargins left="0.78740157480314965" right="0.78740157480314965" top="1.1811023622047245" bottom="0.78740157480314965" header="0.31496062992125984" footer="0.31496062992125984"/>
  <pageSetup paperSize="9" scale="98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M10"/>
  <sheetViews>
    <sheetView zoomScaleNormal="100" workbookViewId="0">
      <selection activeCell="K18" sqref="K18"/>
    </sheetView>
  </sheetViews>
  <sheetFormatPr defaultColWidth="9.109375" defaultRowHeight="12" x14ac:dyDescent="0.3"/>
  <cols>
    <col min="1" max="1" width="19.44140625" style="1" customWidth="1"/>
    <col min="2" max="12" width="6.77734375" style="1" customWidth="1"/>
    <col min="13" max="13" width="9.5546875" style="1" customWidth="1"/>
    <col min="14" max="16384" width="9.109375" style="1"/>
  </cols>
  <sheetData>
    <row r="1" spans="1:13" ht="39.9" customHeight="1" thickBot="1" x14ac:dyDescent="0.3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" customHeight="1" x14ac:dyDescent="0.3">
      <c r="A2" s="6" t="s">
        <v>23</v>
      </c>
      <c r="B2" s="30" t="s">
        <v>4</v>
      </c>
      <c r="C2" s="8"/>
      <c r="D2" s="8"/>
      <c r="E2" s="8"/>
      <c r="F2" s="8"/>
      <c r="G2" s="8"/>
      <c r="H2" s="8"/>
      <c r="I2" s="31"/>
      <c r="J2" s="24" t="s">
        <v>14</v>
      </c>
      <c r="K2" s="25"/>
      <c r="L2" s="20" t="s">
        <v>0</v>
      </c>
      <c r="M2" s="20"/>
    </row>
    <row r="3" spans="1:13" ht="30" customHeight="1" x14ac:dyDescent="0.3">
      <c r="A3" s="15" t="s">
        <v>6</v>
      </c>
      <c r="B3" s="18" t="s">
        <v>7</v>
      </c>
      <c r="C3" s="17"/>
      <c r="D3" s="19" t="s">
        <v>8</v>
      </c>
      <c r="E3" s="17"/>
      <c r="F3" s="19" t="s">
        <v>9</v>
      </c>
      <c r="G3" s="17"/>
      <c r="H3" s="19" t="s">
        <v>10</v>
      </c>
      <c r="I3" s="9"/>
      <c r="J3" s="26"/>
      <c r="K3" s="27"/>
      <c r="L3" s="21"/>
      <c r="M3" s="21"/>
    </row>
    <row r="4" spans="1:13" ht="12.9" customHeight="1" thickBot="1" x14ac:dyDescent="0.35">
      <c r="A4" s="16"/>
      <c r="B4" s="11" t="s">
        <v>0</v>
      </c>
      <c r="C4" s="11" t="s">
        <v>15</v>
      </c>
      <c r="D4" s="12" t="s">
        <v>16</v>
      </c>
      <c r="E4" s="12" t="s">
        <v>15</v>
      </c>
      <c r="F4" s="11" t="s">
        <v>0</v>
      </c>
      <c r="G4" s="11" t="s">
        <v>15</v>
      </c>
      <c r="H4" s="11" t="s">
        <v>0</v>
      </c>
      <c r="I4" s="13" t="s">
        <v>15</v>
      </c>
      <c r="J4" s="28" t="s">
        <v>0</v>
      </c>
      <c r="K4" s="14" t="s">
        <v>15</v>
      </c>
      <c r="L4" s="13" t="s">
        <v>0</v>
      </c>
      <c r="M4" s="23" t="s">
        <v>17</v>
      </c>
    </row>
    <row r="5" spans="1:13" ht="12.9" customHeight="1" thickTop="1" x14ac:dyDescent="0.3">
      <c r="A5" s="7" t="s">
        <v>11</v>
      </c>
      <c r="B5" s="34"/>
      <c r="C5" s="35"/>
      <c r="D5" s="35"/>
      <c r="E5" s="35"/>
      <c r="F5" s="35"/>
      <c r="G5" s="35"/>
      <c r="H5" s="35"/>
      <c r="I5" s="35"/>
      <c r="J5" s="35"/>
      <c r="K5" s="40"/>
      <c r="L5" s="43"/>
      <c r="M5" s="46"/>
    </row>
    <row r="6" spans="1:13" ht="12.9" customHeight="1" x14ac:dyDescent="0.3">
      <c r="A6" s="4" t="s">
        <v>18</v>
      </c>
      <c r="B6" s="36"/>
      <c r="C6" s="37"/>
      <c r="D6" s="37">
        <v>1</v>
      </c>
      <c r="E6" s="37"/>
      <c r="F6" s="37"/>
      <c r="G6" s="37"/>
      <c r="H6" s="37">
        <v>1</v>
      </c>
      <c r="I6" s="37">
        <v>1</v>
      </c>
      <c r="J6" s="37"/>
      <c r="K6" s="41"/>
      <c r="L6" s="44">
        <f t="shared" ref="L6:M8" si="0">SUM(B6+D6+F6+H6+J6)</f>
        <v>2</v>
      </c>
      <c r="M6" s="71">
        <f t="shared" si="0"/>
        <v>1</v>
      </c>
    </row>
    <row r="7" spans="1:13" ht="12.9" customHeight="1" x14ac:dyDescent="0.3">
      <c r="A7" s="4" t="s">
        <v>19</v>
      </c>
      <c r="B7" s="36"/>
      <c r="C7" s="37"/>
      <c r="D7" s="37"/>
      <c r="E7" s="37"/>
      <c r="F7" s="37"/>
      <c r="G7" s="37"/>
      <c r="H7" s="37"/>
      <c r="I7" s="37"/>
      <c r="J7" s="37"/>
      <c r="K7" s="41"/>
      <c r="L7" s="44"/>
      <c r="M7" s="71"/>
    </row>
    <row r="8" spans="1:13" ht="15" customHeight="1" x14ac:dyDescent="0.3">
      <c r="A8" s="4" t="s">
        <v>20</v>
      </c>
      <c r="B8" s="49"/>
      <c r="C8" s="50"/>
      <c r="D8" s="50">
        <v>2</v>
      </c>
      <c r="E8" s="50">
        <v>1</v>
      </c>
      <c r="F8" s="50">
        <v>6</v>
      </c>
      <c r="G8" s="50">
        <v>4</v>
      </c>
      <c r="H8" s="50">
        <v>3</v>
      </c>
      <c r="I8" s="50">
        <v>2</v>
      </c>
      <c r="J8" s="50"/>
      <c r="K8" s="51"/>
      <c r="L8" s="44">
        <f t="shared" si="0"/>
        <v>11</v>
      </c>
      <c r="M8" s="71">
        <f t="shared" si="0"/>
        <v>7</v>
      </c>
    </row>
    <row r="9" spans="1:13" ht="12.6" thickBot="1" x14ac:dyDescent="0.35">
      <c r="A9" s="52" t="s">
        <v>21</v>
      </c>
      <c r="B9" s="38"/>
      <c r="C9" s="39"/>
      <c r="D9" s="39"/>
      <c r="E9" s="39"/>
      <c r="F9" s="39"/>
      <c r="G9" s="39"/>
      <c r="H9" s="39"/>
      <c r="I9" s="39"/>
      <c r="J9" s="39"/>
      <c r="K9" s="42"/>
      <c r="L9" s="45"/>
      <c r="M9" s="48"/>
    </row>
    <row r="10" spans="1:13" ht="13.2" thickTop="1" thickBot="1" x14ac:dyDescent="0.35">
      <c r="A10" s="5" t="s">
        <v>0</v>
      </c>
      <c r="B10" s="3"/>
      <c r="C10" s="3"/>
      <c r="D10" s="3">
        <f t="shared" ref="C10:M10" si="1">SUM(D5:D9)</f>
        <v>3</v>
      </c>
      <c r="E10" s="3">
        <f t="shared" si="1"/>
        <v>1</v>
      </c>
      <c r="F10" s="3">
        <f t="shared" si="1"/>
        <v>6</v>
      </c>
      <c r="G10" s="3">
        <f t="shared" si="1"/>
        <v>4</v>
      </c>
      <c r="H10" s="3">
        <f t="shared" si="1"/>
        <v>4</v>
      </c>
      <c r="I10" s="10">
        <f t="shared" si="1"/>
        <v>3</v>
      </c>
      <c r="J10" s="32"/>
      <c r="K10" s="33"/>
      <c r="L10" s="3">
        <f t="shared" si="1"/>
        <v>13</v>
      </c>
      <c r="M10" s="3">
        <f t="shared" si="1"/>
        <v>8</v>
      </c>
    </row>
  </sheetData>
  <mergeCells count="9">
    <mergeCell ref="A1:M1"/>
    <mergeCell ref="B2:I2"/>
    <mergeCell ref="J2:K3"/>
    <mergeCell ref="L2:M3"/>
    <mergeCell ref="A3:A4"/>
    <mergeCell ref="B3:C3"/>
    <mergeCell ref="D3:E3"/>
    <mergeCell ref="F3:G3"/>
    <mergeCell ref="H3:I3"/>
  </mergeCells>
  <pageMargins left="0.78740157480314965" right="0.78740157480314965" top="1.1811023622047245" bottom="0.78740157480314965" header="0.31496062992125984" footer="0.31496062992125984"/>
  <pageSetup paperSize="9" scale="98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2016-05-17T12:40:57Z</cp:lastPrinted>
  <dcterms:created xsi:type="dcterms:W3CDTF">2011-11-30T14:43:55Z</dcterms:created>
  <dcterms:modified xsi:type="dcterms:W3CDTF">2017-07-12T07:10:53Z</dcterms:modified>
</cp:coreProperties>
</file>